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18195" windowHeight="850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G21" i="1" l="1"/>
  <c r="F21" i="1"/>
  <c r="F23" i="1" s="1"/>
  <c r="F24" i="1" s="1"/>
  <c r="G20" i="1"/>
  <c r="F20" i="1"/>
  <c r="G19" i="1"/>
  <c r="F19" i="1"/>
  <c r="G13" i="1"/>
  <c r="F13" i="1"/>
  <c r="F15" i="1" s="1"/>
  <c r="F16" i="1" s="1"/>
  <c r="G12" i="1"/>
  <c r="F12" i="1"/>
  <c r="G11" i="1"/>
  <c r="F11" i="1"/>
  <c r="G5" i="1"/>
  <c r="F5" i="1"/>
  <c r="F7" i="1" s="1"/>
  <c r="F8" i="1" s="1"/>
  <c r="G4" i="1"/>
  <c r="F4" i="1"/>
  <c r="G3" i="1"/>
  <c r="F3" i="1"/>
  <c r="G23" i="1"/>
  <c r="G24" i="1"/>
  <c r="C23" i="1"/>
  <c r="B23" i="1"/>
  <c r="G15" i="1"/>
  <c r="G16" i="1"/>
  <c r="C15" i="1"/>
  <c r="B15" i="1"/>
  <c r="C7" i="1"/>
  <c r="B7" i="1"/>
  <c r="G7" i="1"/>
  <c r="G8" i="1"/>
</calcChain>
</file>

<file path=xl/sharedStrings.xml><?xml version="1.0" encoding="utf-8"?>
<sst xmlns="http://schemas.openxmlformats.org/spreadsheetml/2006/main" count="40" uniqueCount="11">
  <si>
    <t>Coup Rate</t>
  </si>
  <si>
    <t>Maturity (yrs)</t>
  </si>
  <si>
    <t>BEY</t>
  </si>
  <si>
    <t>Price</t>
  </si>
  <si>
    <t>Face Value</t>
  </si>
  <si>
    <t>% Price Change</t>
  </si>
  <si>
    <t>Bond A</t>
  </si>
  <si>
    <t>Bond B</t>
  </si>
  <si>
    <t>Different Maturities</t>
  </si>
  <si>
    <t>Different Coupon Rates</t>
  </si>
  <si>
    <t>Different Yields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</si>
</sst>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&quot;$&quot;#,##0_);[Red]\(&quot;$&quot;#,##0\)"/>
    <numFmt numFmtId="8" formatCode="&quot;$&quot;#,##0.00_);[Red]\(&quot;$&quot;#,##0.00\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">
    <xf numFmtId="0" fontId="0" fillId="0" borderId="0" xfId="0"/>
    <xf numFmtId="9" fontId="0" fillId="0" borderId="0" xfId="0" applyNumberFormat="1"/>
    <xf numFmtId="6" fontId="0" fillId="0" borderId="0" xfId="0" applyNumberFormat="1"/>
    <xf numFmtId="8" fontId="0" fillId="0" borderId="0" xfId="0" applyNumberFormat="1"/>
    <xf numFmtId="10" fontId="1" fillId="0" borderId="0" xfId="1" applyNumberFormat="1" applyFont="1"/>
    <xf numFmtId="0" fontId="2" fillId="0" borderId="0" xfId="0" applyFont="1"/>
    <xf numFmtId="0" fontId="2" fillId="0" borderId="0" xfId="0" applyFont="1" applyAlignment="1">
      <alignment horizontal="center"/>
    </xf>
    <xf numFmtId="9" fontId="2" fillId="0" borderId="0" xfId="0" applyNumberFormat="1" applyFont="1"/>
    <xf numFmtId="0" fontId="2" fillId="0" borderId="0" xfId="0" applyFont="1" applyAlignment="1">
      <alignment horizontal="left"/>
    </xf>
    <xf numFmtId="9" fontId="0" fillId="2" borderId="0" xfId="0" applyNumberFormat="1" applyFill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tabSelected="1" zoomScale="160" zoomScaleNormal="160" workbookViewId="0"/>
  </sheetViews>
  <sheetFormatPr defaultRowHeight="15" x14ac:dyDescent="0.25"/>
  <cols>
    <col min="1" max="1" width="13" customWidth="1"/>
    <col min="5" max="5" width="14.42578125" customWidth="1"/>
  </cols>
  <sheetData>
    <row r="1" spans="1:7" s="6" customFormat="1" x14ac:dyDescent="0.25">
      <c r="B1" s="6" t="s">
        <v>6</v>
      </c>
      <c r="C1" s="6" t="s">
        <v>7</v>
      </c>
      <c r="F1" s="6" t="s">
        <v>6</v>
      </c>
      <c r="G1" s="6" t="s">
        <v>7</v>
      </c>
    </row>
    <row r="2" spans="1:7" s="8" customFormat="1" x14ac:dyDescent="0.25">
      <c r="A2" s="8" t="s">
        <v>8</v>
      </c>
    </row>
    <row r="3" spans="1:7" x14ac:dyDescent="0.25">
      <c r="A3" t="s">
        <v>4</v>
      </c>
      <c r="B3" s="2">
        <v>100</v>
      </c>
      <c r="C3" s="2">
        <v>100</v>
      </c>
      <c r="E3" t="s">
        <v>4</v>
      </c>
      <c r="F3" s="2">
        <f t="shared" ref="F3:G5" si="0">B3</f>
        <v>100</v>
      </c>
      <c r="G3" s="2">
        <f t="shared" si="0"/>
        <v>100</v>
      </c>
    </row>
    <row r="4" spans="1:7" x14ac:dyDescent="0.25">
      <c r="A4" t="s">
        <v>0</v>
      </c>
      <c r="B4" s="1">
        <v>0.06</v>
      </c>
      <c r="C4" s="1">
        <v>0.06</v>
      </c>
      <c r="E4" t="s">
        <v>0</v>
      </c>
      <c r="F4" s="1">
        <f t="shared" si="0"/>
        <v>0.06</v>
      </c>
      <c r="G4" s="1">
        <f t="shared" si="0"/>
        <v>0.06</v>
      </c>
    </row>
    <row r="5" spans="1:7" x14ac:dyDescent="0.25">
      <c r="A5" t="s">
        <v>1</v>
      </c>
      <c r="B5" s="5">
        <v>5</v>
      </c>
      <c r="C5" s="5">
        <v>20</v>
      </c>
      <c r="E5" t="s">
        <v>1</v>
      </c>
      <c r="F5">
        <f t="shared" si="0"/>
        <v>5</v>
      </c>
      <c r="G5">
        <f t="shared" si="0"/>
        <v>20</v>
      </c>
    </row>
    <row r="6" spans="1:7" x14ac:dyDescent="0.25">
      <c r="A6" t="s">
        <v>2</v>
      </c>
      <c r="B6" s="1">
        <v>0.06</v>
      </c>
      <c r="C6" s="1">
        <v>0.06</v>
      </c>
      <c r="E6" t="s">
        <v>2</v>
      </c>
      <c r="F6" s="9">
        <v>0.08</v>
      </c>
      <c r="G6" s="9">
        <v>0.08</v>
      </c>
    </row>
    <row r="7" spans="1:7" x14ac:dyDescent="0.25">
      <c r="A7" t="s">
        <v>3</v>
      </c>
      <c r="B7" s="3">
        <f>-PV(B6/2,B5*2,(B4/2)*B3,B3)</f>
        <v>100.00000000000001</v>
      </c>
      <c r="C7" s="3">
        <f>-PV(C6/2,C5*2,(C4/2)*C3,C3)</f>
        <v>100</v>
      </c>
      <c r="E7" t="s">
        <v>3</v>
      </c>
      <c r="F7" s="3">
        <f>-PV(F6/2,F5*2,(F4/2)*F3,F3)</f>
        <v>91.889104220644953</v>
      </c>
      <c r="G7" s="3">
        <f>-PV(G6/2,G5*2,(G4/2)*G3,G3)</f>
        <v>80.207226116573523</v>
      </c>
    </row>
    <row r="8" spans="1:7" x14ac:dyDescent="0.25">
      <c r="B8" s="3"/>
      <c r="C8" s="3"/>
      <c r="E8" t="s">
        <v>5</v>
      </c>
      <c r="F8" s="4">
        <f>(F7-B7)/B7</f>
        <v>-8.110895779355061E-2</v>
      </c>
      <c r="G8" s="4">
        <f>(G7-C7)/C7</f>
        <v>-0.19792773883426476</v>
      </c>
    </row>
    <row r="9" spans="1:7" x14ac:dyDescent="0.25">
      <c r="B9" s="3"/>
      <c r="C9" s="3"/>
      <c r="F9" s="4"/>
      <c r="G9" s="4"/>
    </row>
    <row r="10" spans="1:7" x14ac:dyDescent="0.25">
      <c r="A10" s="5" t="s">
        <v>9</v>
      </c>
    </row>
    <row r="11" spans="1:7" x14ac:dyDescent="0.25">
      <c r="A11" t="s">
        <v>4</v>
      </c>
      <c r="B11" s="2">
        <v>100</v>
      </c>
      <c r="C11" s="2">
        <v>100</v>
      </c>
      <c r="E11" t="s">
        <v>4</v>
      </c>
      <c r="F11" s="2">
        <f t="shared" ref="F11:G13" si="1">B11</f>
        <v>100</v>
      </c>
      <c r="G11" s="2">
        <f t="shared" si="1"/>
        <v>100</v>
      </c>
    </row>
    <row r="12" spans="1:7" x14ac:dyDescent="0.25">
      <c r="A12" t="s">
        <v>0</v>
      </c>
      <c r="B12" s="7">
        <v>0.1</v>
      </c>
      <c r="C12" s="7">
        <v>0.16</v>
      </c>
      <c r="E12" t="s">
        <v>0</v>
      </c>
      <c r="F12" s="1">
        <f t="shared" si="1"/>
        <v>0.1</v>
      </c>
      <c r="G12" s="1">
        <f t="shared" si="1"/>
        <v>0.16</v>
      </c>
    </row>
    <row r="13" spans="1:7" x14ac:dyDescent="0.25">
      <c r="A13" t="s">
        <v>1</v>
      </c>
      <c r="B13">
        <v>10</v>
      </c>
      <c r="C13">
        <v>10</v>
      </c>
      <c r="E13" t="s">
        <v>1</v>
      </c>
      <c r="F13">
        <f t="shared" si="1"/>
        <v>10</v>
      </c>
      <c r="G13">
        <f t="shared" si="1"/>
        <v>10</v>
      </c>
    </row>
    <row r="14" spans="1:7" x14ac:dyDescent="0.25">
      <c r="A14" t="s">
        <v>2</v>
      </c>
      <c r="B14" s="1">
        <v>0.1</v>
      </c>
      <c r="C14" s="1">
        <v>0.1</v>
      </c>
      <c r="E14" t="s">
        <v>2</v>
      </c>
      <c r="F14" s="9">
        <v>0.12</v>
      </c>
      <c r="G14" s="9">
        <v>0.12</v>
      </c>
    </row>
    <row r="15" spans="1:7" x14ac:dyDescent="0.25">
      <c r="A15" t="s">
        <v>3</v>
      </c>
      <c r="B15" s="3">
        <f>-PV(B14/2,B13*2,(B12/2)*B11,B11)</f>
        <v>100</v>
      </c>
      <c r="C15" s="3">
        <f>-PV(C14/2,C13*2,(C12/2)*C11,C11)</f>
        <v>137.38663102761996</v>
      </c>
      <c r="E15" t="s">
        <v>3</v>
      </c>
      <c r="F15" s="3">
        <f>-PV(F14/2,F13*2,(F12/2)*F11,F11)</f>
        <v>88.530078781434739</v>
      </c>
      <c r="G15" s="3">
        <f>-PV(G14/2,G13*2,(G12/2)*G11,G11)</f>
        <v>122.93984243713052</v>
      </c>
    </row>
    <row r="16" spans="1:7" x14ac:dyDescent="0.25">
      <c r="E16" t="s">
        <v>5</v>
      </c>
      <c r="F16" s="4">
        <f>(F15-B15)/B15</f>
        <v>-0.11469921218565261</v>
      </c>
      <c r="G16" s="4">
        <f>(G15-C15)/C15</f>
        <v>-0.10515425323723876</v>
      </c>
    </row>
    <row r="17" spans="1:7" x14ac:dyDescent="0.25">
      <c r="F17" s="4"/>
      <c r="G17" s="4"/>
    </row>
    <row r="18" spans="1:7" x14ac:dyDescent="0.25">
      <c r="A18" s="5" t="s">
        <v>10</v>
      </c>
    </row>
    <row r="19" spans="1:7" x14ac:dyDescent="0.25">
      <c r="A19" t="s">
        <v>4</v>
      </c>
      <c r="B19" s="2">
        <v>100</v>
      </c>
      <c r="C19" s="2">
        <v>100</v>
      </c>
      <c r="E19" t="s">
        <v>4</v>
      </c>
      <c r="F19" s="2">
        <f t="shared" ref="F19:G21" si="2">B19</f>
        <v>100</v>
      </c>
      <c r="G19" s="2">
        <f t="shared" si="2"/>
        <v>100</v>
      </c>
    </row>
    <row r="20" spans="1:7" x14ac:dyDescent="0.25">
      <c r="A20" t="s">
        <v>0</v>
      </c>
      <c r="B20" s="1">
        <v>0.06</v>
      </c>
      <c r="C20" s="1">
        <v>0.06</v>
      </c>
      <c r="E20" t="s">
        <v>0</v>
      </c>
      <c r="F20" s="1">
        <f t="shared" si="2"/>
        <v>0.06</v>
      </c>
      <c r="G20" s="1">
        <f t="shared" si="2"/>
        <v>0.06</v>
      </c>
    </row>
    <row r="21" spans="1:7" x14ac:dyDescent="0.25">
      <c r="A21" t="s">
        <v>1</v>
      </c>
      <c r="B21">
        <v>10</v>
      </c>
      <c r="C21">
        <v>10</v>
      </c>
      <c r="E21" t="s">
        <v>1</v>
      </c>
      <c r="F21">
        <f t="shared" si="2"/>
        <v>10</v>
      </c>
      <c r="G21">
        <f t="shared" si="2"/>
        <v>10</v>
      </c>
    </row>
    <row r="22" spans="1:7" x14ac:dyDescent="0.25">
      <c r="A22" t="s">
        <v>2</v>
      </c>
      <c r="B22" s="7">
        <v>0.03</v>
      </c>
      <c r="C22" s="7">
        <v>0.09</v>
      </c>
      <c r="E22" t="s">
        <v>2</v>
      </c>
      <c r="F22" s="9">
        <v>0.04</v>
      </c>
      <c r="G22" s="9">
        <v>0.1</v>
      </c>
    </row>
    <row r="23" spans="1:7" x14ac:dyDescent="0.25">
      <c r="A23" t="s">
        <v>3</v>
      </c>
      <c r="B23" s="3">
        <f>-PV(B22/2,B21*2,(B20/2)*B19,B19)</f>
        <v>125.7529581776227</v>
      </c>
      <c r="C23" s="3">
        <f>-PV(C22/2,C21*2,(C20/2)*C19,C19)</f>
        <v>80.48809532281949</v>
      </c>
      <c r="E23" t="s">
        <v>3</v>
      </c>
      <c r="F23" s="3">
        <f>-PV(F22/2,F21*2,(F20/2)*F19,F19)</f>
        <v>116.35143334459711</v>
      </c>
      <c r="G23" s="3">
        <f>-PV(G22/2,G21*2,(G20/2)*G19,G19)</f>
        <v>75.07557931492002</v>
      </c>
    </row>
    <row r="24" spans="1:7" x14ac:dyDescent="0.25">
      <c r="E24" t="s">
        <v>5</v>
      </c>
      <c r="F24" s="4">
        <f>(F23-B23)/B23</f>
        <v>-7.4761858243892657E-2</v>
      </c>
      <c r="G24" s="4">
        <f>(G23-C23)/C23</f>
        <v>-6.7246168345655291E-2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Tulane University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Reese</dc:creator>
  <cp:lastModifiedBy>wreese</cp:lastModifiedBy>
  <cp:lastPrinted>2016-04-11T17:48:52Z</cp:lastPrinted>
  <dcterms:created xsi:type="dcterms:W3CDTF">2011-01-13T23:05:55Z</dcterms:created>
  <dcterms:modified xsi:type="dcterms:W3CDTF">2016-04-11T17:49:24Z</dcterms:modified>
</cp:coreProperties>
</file>